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dcfs02\Fund Services\Arudha SIF\Reports\Half Yearly Reports\March 2026\HY Portfolio\"/>
    </mc:Choice>
  </mc:AlternateContent>
  <xr:revisionPtr revIDLastSave="0" documentId="13_ncr:1_{81A4737B-64FD-4331-8599-5ACF3F52ED3D}" xr6:coauthVersionLast="47" xr6:coauthVersionMax="47" xr10:uidLastSave="{00000000-0000-0000-0000-000000000000}"/>
  <bookViews>
    <workbookView xWindow="-110" yWindow="-110" windowWidth="19420" windowHeight="10300" xr2:uid="{4751E35B-2E94-4247-B75B-3BA8EE08C30A}"/>
  </bookViews>
  <sheets>
    <sheet name="ASIF02 New Format" sheetId="1" r:id="rId1"/>
  </sheets>
  <definedNames>
    <definedName name="JR_PAGE_ANCHOR_0_10">#REF!</definedName>
    <definedName name="JR_PAGE_ANCHOR_0_11">#REF!</definedName>
    <definedName name="JR_PAGE_ANCHOR_0_12">#REF!</definedName>
    <definedName name="JR_PAGE_ANCHOR_0_13">#REF!</definedName>
    <definedName name="JR_PAGE_ANCHOR_0_14">#REF!</definedName>
    <definedName name="JR_PAGE_ANCHOR_0_15">#REF!</definedName>
    <definedName name="JR_PAGE_ANCHOR_0_16">#REF!</definedName>
    <definedName name="JR_PAGE_ANCHOR_0_17">#REF!</definedName>
    <definedName name="JR_PAGE_ANCHOR_0_18">#REF!</definedName>
    <definedName name="JR_PAGE_ANCHOR_0_19">#REF!</definedName>
    <definedName name="JR_PAGE_ANCHOR_0_2">#REF!</definedName>
    <definedName name="JR_PAGE_ANCHOR_0_20">#REF!</definedName>
    <definedName name="JR_PAGE_ANCHOR_0_21">#REF!</definedName>
    <definedName name="JR_PAGE_ANCHOR_0_22">#REF!</definedName>
    <definedName name="JR_PAGE_ANCHOR_0_23">#REF!</definedName>
    <definedName name="JR_PAGE_ANCHOR_0_24">#REF!</definedName>
    <definedName name="JR_PAGE_ANCHOR_0_25">#REF!</definedName>
    <definedName name="JR_PAGE_ANCHOR_0_26">#REF!</definedName>
    <definedName name="JR_PAGE_ANCHOR_0_27">#REF!</definedName>
    <definedName name="JR_PAGE_ANCHOR_0_28">#REF!</definedName>
    <definedName name="JR_PAGE_ANCHOR_0_29">#REF!</definedName>
    <definedName name="JR_PAGE_ANCHOR_0_30">#REF!</definedName>
    <definedName name="JR_PAGE_ANCHOR_0_31">#REF!</definedName>
    <definedName name="JR_PAGE_ANCHOR_0_32">#REF!</definedName>
    <definedName name="JR_PAGE_ANCHOR_0_33">#REF!</definedName>
    <definedName name="JR_PAGE_ANCHOR_0_34">#REF!</definedName>
    <definedName name="JR_PAGE_ANCHOR_0_35">#REF!</definedName>
    <definedName name="JR_PAGE_ANCHOR_0_36">#REF!</definedName>
    <definedName name="JR_PAGE_ANCHOR_0_37">#REF!</definedName>
    <definedName name="JR_PAGE_ANCHOR_0_38">#REF!</definedName>
    <definedName name="JR_PAGE_ANCHOR_0_39">#REF!</definedName>
    <definedName name="JR_PAGE_ANCHOR_0_40">#REF!</definedName>
    <definedName name="JR_PAGE_ANCHOR_0_41">#REF!</definedName>
    <definedName name="JR_PAGE_ANCHOR_0_42">#REF!</definedName>
    <definedName name="JR_PAGE_ANCHOR_0_43">#REF!</definedName>
    <definedName name="JR_PAGE_ANCHOR_0_44">#REF!</definedName>
    <definedName name="JR_PAGE_ANCHOR_0_45">#REF!</definedName>
    <definedName name="JR_PAGE_ANCHOR_0_46">#REF!</definedName>
    <definedName name="JR_PAGE_ANCHOR_0_47">#REF!</definedName>
    <definedName name="JR_PAGE_ANCHOR_0_48">#REF!</definedName>
    <definedName name="JR_PAGE_ANCHOR_0_49">#REF!</definedName>
    <definedName name="JR_PAGE_ANCHOR_0_5">#REF!</definedName>
    <definedName name="JR_PAGE_ANCHOR_0_50">#REF!</definedName>
    <definedName name="JR_PAGE_ANCHOR_0_51">#REF!</definedName>
    <definedName name="JR_PAGE_ANCHOR_0_52">#REF!</definedName>
    <definedName name="JR_PAGE_ANCHOR_0_53">#REF!</definedName>
    <definedName name="JR_PAGE_ANCHOR_0_54">#REF!</definedName>
    <definedName name="JR_PAGE_ANCHOR_0_55">#REF!</definedName>
    <definedName name="JR_PAGE_ANCHOR_0_56">#REF!</definedName>
    <definedName name="JR_PAGE_ANCHOR_0_57">#REF!</definedName>
    <definedName name="JR_PAGE_ANCHOR_0_58">#REF!</definedName>
    <definedName name="JR_PAGE_ANCHOR_0_59">#REF!</definedName>
    <definedName name="JR_PAGE_ANCHOR_0_6">#REF!</definedName>
    <definedName name="JR_PAGE_ANCHOR_0_60">#REF!</definedName>
    <definedName name="JR_PAGE_ANCHOR_0_61">#REF!</definedName>
    <definedName name="JR_PAGE_ANCHOR_0_62">#REF!</definedName>
    <definedName name="JR_PAGE_ANCHOR_0_63">#REF!</definedName>
    <definedName name="JR_PAGE_ANCHOR_0_64">#REF!</definedName>
    <definedName name="JR_PAGE_ANCHOR_0_65">#REF!</definedName>
    <definedName name="JR_PAGE_ANCHOR_0_66">#REF!</definedName>
    <definedName name="JR_PAGE_ANCHOR_0_67">#REF!</definedName>
    <definedName name="JR_PAGE_ANCHOR_0_68">#REF!</definedName>
    <definedName name="JR_PAGE_ANCHOR_0_7">#REF!</definedName>
    <definedName name="JR_PAGE_ANCHOR_0_8">#REF!</definedName>
    <definedName name="JR_PAGE_ANCHOR_0_9">#REF!</definedName>
    <definedName name="XDO_?AMORT_BOOK_COST?">#REF!</definedName>
    <definedName name="XDO_?AMORT_COST?">#REF!</definedName>
    <definedName name="XDO_?AMORT_COST_PRICE?">#REF!</definedName>
    <definedName name="XDO_?AVG_MATURITY_VAL?">#REF!</definedName>
    <definedName name="XDO_?BOOK_COST?">#REF!</definedName>
    <definedName name="XDO_?BVS?">#REF!</definedName>
    <definedName name="XDO_?CBV_RATING?">#REF!</definedName>
    <definedName name="XDO_?CFREQCOUP?">#REF!</definedName>
    <definedName name="XDO_?CGTI?">#REF!</definedName>
    <definedName name="XDO_?CGTI_DESC?">#REF!</definedName>
    <definedName name="XDO_?CLASSIFICATION?">#REF!</definedName>
    <definedName name="XDO_?CLIENT_SEC_ID?">#REF!</definedName>
    <definedName name="XDO_?COMP_ID?">#REF!</definedName>
    <definedName name="XDO_?COMP_ID_DESC?">#REF!</definedName>
    <definedName name="XDO_?COTLOCALE_DESC?">#REF!</definedName>
    <definedName name="XDO_?COUPON_TYPE?">#REF!</definedName>
    <definedName name="XDO_?CP_ERROR_MESSAGE?">#REF!</definedName>
    <definedName name="XDO_?CS_AVG_MATURITY_VAL?">#REF!</definedName>
    <definedName name="XDO_?CS_MKT_VAL?">#REF!</definedName>
    <definedName name="XDO_?CS_MNT_PART_AARR?">#REF!</definedName>
    <definedName name="XDO_?CS_TNA_PCT?">#REF!</definedName>
    <definedName name="XDO_?CUSANCE_DESC?">#REF!</definedName>
    <definedName name="XDO_?DATECH?">#REF!</definedName>
    <definedName name="XDO_?DATEMISS?">#REF!</definedName>
    <definedName name="XDO_?DFIRST_COUP?">#REF!</definedName>
    <definedName name="XDO_?DLAST_COUP?">#REF!</definedName>
    <definedName name="XDO_?DNEXT_COUP?">#REF!</definedName>
    <definedName name="XDO_?DTM?">#REF!</definedName>
    <definedName name="XDO_?DTM_CLASSIFICATION?">#REF!</definedName>
    <definedName name="XDO_?FACE_VALUE?">#REF!</definedName>
    <definedName name="XDO_?FUND?">#REF!</definedName>
    <definedName name="XDO_?FUND_DESC?">#REF!</definedName>
    <definedName name="XDO_?FV_AFV_VALUE?">#REF!</definedName>
    <definedName name="XDO_?GROSS_INT_PTF_ADJUST?">#REF!</definedName>
    <definedName name="XDO_?ILLIQUIDITY_BPS?">#REF!</definedName>
    <definedName name="XDO_?ISIN_CODE?">#REF!</definedName>
    <definedName name="XDO_?MATRIX_TYPE?">#REF!</definedName>
    <definedName name="XDO_?MATURITY_DATE?">#REF!</definedName>
    <definedName name="XDO_?MDURATION?">#REF!</definedName>
    <definedName name="XDO_?MKT_PRICE?">#REF!</definedName>
    <definedName name="XDO_?MKT_VAL?">#REF!</definedName>
    <definedName name="XDO_?MNT_PART_AARR?">#REF!</definedName>
    <definedName name="XDO_?MODE_REDEMPTION?">#REF!</definedName>
    <definedName name="XDO_?NISSUING?">#REF!</definedName>
    <definedName name="XDO_?NISSUING_DESC?">#REF!</definedName>
    <definedName name="XDO_?NOMINAL?">#REF!</definedName>
    <definedName name="XDO_?NOMVAL?">#REF!</definedName>
    <definedName name="XDO_?NOVAL?">#REF!</definedName>
    <definedName name="XDO_?NPTF?">#REF!</definedName>
    <definedName name="XDO_?P_AS_ON_DATE?">#REF!</definedName>
    <definedName name="XDO_?PLACE?">#REF!</definedName>
    <definedName name="XDO_?REVISED_AVG_COST?">#REF!</definedName>
    <definedName name="XDO_?SCO?">#REF!</definedName>
    <definedName name="XDO_?SCO_DESC?">#REF!</definedName>
    <definedName name="XDO_?SHORT_LONG_RATING?">#REF!</definedName>
    <definedName name="XDO_?TNA_PCT?">#REF!</definedName>
    <definedName name="XDO_?TXINT?">#REF!</definedName>
    <definedName name="XDO_?UNIT_BOOK_COST?">#REF!</definedName>
    <definedName name="XDO_?UNREAL_GL?">#REF!</definedName>
    <definedName name="XDO_?VALUATION_SOURCE?">#REF!</definedName>
    <definedName name="XDO_?VALUATION_YIELD?">#REF!</definedName>
    <definedName name="XDO_?XLIBELLE?">#REF!</definedName>
    <definedName name="XDO_?YEARLY_VAL?">#REF!</definedName>
    <definedName name="XDO_?YIELD_VALUE?">#REF!</definedName>
    <definedName name="XDO_GROUP_?G_1?">#REF!</definedName>
    <definedName name="XDO_GROUP_?G_4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F62" i="1"/>
  <c r="G62" i="1"/>
</calcChain>
</file>

<file path=xl/sharedStrings.xml><?xml version="1.0" encoding="utf-8"?>
<sst xmlns="http://schemas.openxmlformats.org/spreadsheetml/2006/main" count="162" uniqueCount="119">
  <si>
    <t>Nil</t>
  </si>
  <si>
    <t>Investment in ETCDs</t>
  </si>
  <si>
    <t>Funds parked in short term deposit(s) :</t>
  </si>
  <si>
    <t>Portfolio Turnover Ratio is</t>
  </si>
  <si>
    <t>Total investments in foreign securities/ADRs/GDRs at the end of the period. :</t>
  </si>
  <si>
    <t>Total outstanding exposure in derivative instruments at the end of the period :</t>
  </si>
  <si>
    <t>*The allotment date of the scheme is  24-03-2026. Hence comparative previous figures are not provided.</t>
  </si>
  <si>
    <t>IDCW: IDCW stands for ‘Income Distribution cum Capital Withdrawal</t>
  </si>
  <si>
    <t>NA</t>
  </si>
  <si>
    <t>Arudha Equity Long Short Fund-Regular Plan-Quarterly IDCW</t>
  </si>
  <si>
    <t>Arudha Equity Long Short Fund-Regular Plan-Growth</t>
  </si>
  <si>
    <t>Arudha Equity Long Short Fund-Direct Plan-Growth</t>
  </si>
  <si>
    <t>NAV as on 31-03-2026</t>
  </si>
  <si>
    <t>Nav as on 30-09-2025 *</t>
  </si>
  <si>
    <t>Plan Name</t>
  </si>
  <si>
    <t>NAV at the beginning  and end of the month.</t>
  </si>
  <si>
    <t>** Thinly Traded/Non Traded Securities/Illiquid Securities</t>
  </si>
  <si>
    <t>GRAND TOTAL</t>
  </si>
  <si>
    <t>Net Receivables / (Payables)</t>
  </si>
  <si>
    <t>Total</t>
  </si>
  <si>
    <t>Sub Total</t>
  </si>
  <si>
    <t>Clearing Corporation of India Ltd</t>
  </si>
  <si>
    <t>Reverse Repo / TREPS</t>
  </si>
  <si>
    <t>Sovereign</t>
  </si>
  <si>
    <t>IN002025X455</t>
  </si>
  <si>
    <t>91 DAYS T-BILL - 14/05/2026</t>
  </si>
  <si>
    <t>Treasury Bill</t>
  </si>
  <si>
    <t>Money Market Instruments</t>
  </si>
  <si>
    <t>CRISIL A1+</t>
  </si>
  <si>
    <t>INE238AD6BC1</t>
  </si>
  <si>
    <t>CD - AXIS BANK LIMITED - 10/08/2026 **</t>
  </si>
  <si>
    <t>CERTIFICATE OF DEPOSIT</t>
  </si>
  <si>
    <t>NIL</t>
  </si>
  <si>
    <t>(b) Privately placed / Unlisted</t>
  </si>
  <si>
    <t>(a) Listed / awaiting listing on Stock Exchange</t>
  </si>
  <si>
    <t>Debt Instruments</t>
  </si>
  <si>
    <t>(a) Index / Stock Futures</t>
  </si>
  <si>
    <t>Derivatives</t>
  </si>
  <si>
    <t>(b) Unlisted</t>
  </si>
  <si>
    <t>Consumer Durables</t>
  </si>
  <si>
    <t>INE0KCE01017</t>
  </si>
  <si>
    <t>Eureka Forbes Ltd.</t>
  </si>
  <si>
    <t>Finance</t>
  </si>
  <si>
    <t>INE883F01010</t>
  </si>
  <si>
    <t>Aadhar Housing Finance Ltd.</t>
  </si>
  <si>
    <t>INE216P01012</t>
  </si>
  <si>
    <t>Aavas Financiers Ltd.</t>
  </si>
  <si>
    <t>Healthcare Services</t>
  </si>
  <si>
    <t>INE600L01024</t>
  </si>
  <si>
    <t>Dr. Lal Path Labs Ltd.</t>
  </si>
  <si>
    <t>INE075I01017</t>
  </si>
  <si>
    <t>Healthcare Global Enterprises Ltd.</t>
  </si>
  <si>
    <t>Pharmaceuticals &amp; Biotechnology</t>
  </si>
  <si>
    <t>INE571A01038</t>
  </si>
  <si>
    <t>Ipca Laboratories Limited</t>
  </si>
  <si>
    <t>Capital Markets</t>
  </si>
  <si>
    <t>INE127D01025</t>
  </si>
  <si>
    <t>HDFC Asset Management Company Ltd.</t>
  </si>
  <si>
    <t>IT - Software</t>
  </si>
  <si>
    <t>INE214T01019</t>
  </si>
  <si>
    <t>LTIMindtree Ltd</t>
  </si>
  <si>
    <t>INE860A01027</t>
  </si>
  <si>
    <t>HCL Technologies Limited</t>
  </si>
  <si>
    <t>Retailing</t>
  </si>
  <si>
    <t>INE663F01032</t>
  </si>
  <si>
    <t>Info Edge India Ltd</t>
  </si>
  <si>
    <t>Insurance</t>
  </si>
  <si>
    <t>INE765G01017</t>
  </si>
  <si>
    <t>ICICI Lombard General Insurance Company</t>
  </si>
  <si>
    <t>Ferrous Metals</t>
  </si>
  <si>
    <t>INE019A01038</t>
  </si>
  <si>
    <t>JSW Steel Ltd.</t>
  </si>
  <si>
    <t>INE262H01021</t>
  </si>
  <si>
    <t>Persistent Systems Ltd</t>
  </si>
  <si>
    <t>Fertilizers &amp; Agrochemicals</t>
  </si>
  <si>
    <t>INE169A01031</t>
  </si>
  <si>
    <t>Coromandel International Ltd.</t>
  </si>
  <si>
    <t>INE009A01021</t>
  </si>
  <si>
    <t>Infosys Ltd.</t>
  </si>
  <si>
    <t>Automobiles</t>
  </si>
  <si>
    <t>INE101A01026</t>
  </si>
  <si>
    <t>Mahindra and Mahindra Ltd</t>
  </si>
  <si>
    <t>Power</t>
  </si>
  <si>
    <t>INE733E01010</t>
  </si>
  <si>
    <t>NTPC Ltd.</t>
  </si>
  <si>
    <t>INE752E01010</t>
  </si>
  <si>
    <t>Power Grid Corporation Of India Limited</t>
  </si>
  <si>
    <t>Banks</t>
  </si>
  <si>
    <t>INE237A01036</t>
  </si>
  <si>
    <t>Kotak Mahindra Bank Ltd.</t>
  </si>
  <si>
    <t>INE044A01036</t>
  </si>
  <si>
    <t>Sun Pharmaceutical Industries Ltd.</t>
  </si>
  <si>
    <t>INE123W01016</t>
  </si>
  <si>
    <t>SBI Life Insurance Company Ltd.</t>
  </si>
  <si>
    <t>Telecom - Services</t>
  </si>
  <si>
    <t>INE397D01024</t>
  </si>
  <si>
    <t>Bharti Airtel Ltd.</t>
  </si>
  <si>
    <t>INE040A01034</t>
  </si>
  <si>
    <t>HDFC Bank Ltd.</t>
  </si>
  <si>
    <t>INE062A01020</t>
  </si>
  <si>
    <t>State Bank of India</t>
  </si>
  <si>
    <t>INE090A01021</t>
  </si>
  <si>
    <t>ICICI Bank Ltd</t>
  </si>
  <si>
    <t>(a) Listed / awaiting listing on Stock Exchanges</t>
  </si>
  <si>
    <t>Equity &amp; Equity related</t>
  </si>
  <si>
    <t>YTM %</t>
  </si>
  <si>
    <t>% to Net
 Assets</t>
  </si>
  <si>
    <t>Market/Fair Value
 (Rs. in Lakhs)</t>
  </si>
  <si>
    <t>Quantity</t>
  </si>
  <si>
    <t>Industry / Rating</t>
  </si>
  <si>
    <t>ISIN</t>
  </si>
  <si>
    <t>Name of the Instrument</t>
  </si>
  <si>
    <t>Portfolio Statement as on 31 March, 2026</t>
  </si>
  <si>
    <t>Arudha Equity Long-Short Fund</t>
  </si>
  <si>
    <t>Arudha SIF</t>
  </si>
  <si>
    <t>The provision made for below investment grade or default securities as of March 31, 2026 is Rs. Nil and its percentage to Net Asset Value is Nil.</t>
  </si>
  <si>
    <t>Aggregate value of illiquid equity shares of the fund amounts to Rs.Nil and their percentage to Net Asset value is Nil.</t>
  </si>
  <si>
    <t>No Dividend declared during the period ended March 31, 2026.</t>
  </si>
  <si>
    <t>Bonus declared during the half-year ended March 31, 2026 :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</si>
</sst>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#,##0.00;\(#,##0.00\)"/>
  </numFmts>
  <fonts count="8"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b/>
      <sz val="11"/>
      <color theme="1"/>
      <name val="Calibri"/>
      <family val="2"/>
    </font>
    <font>
      <b/>
      <sz val="10"/>
      <color rgb="FF000000"/>
      <name val="SansSerif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2" fillId="0" borderId="3" xfId="0" applyFont="1" applyBorder="1" applyAlignment="1">
      <alignment horizontal="right" vertical="top" wrapText="1"/>
    </xf>
    <xf numFmtId="10" fontId="2" fillId="0" borderId="4" xfId="1" applyNumberFormat="1" applyFont="1" applyBorder="1" applyAlignment="1">
      <alignment horizontal="right" vertical="top" wrapText="1"/>
    </xf>
    <xf numFmtId="166" fontId="2" fillId="0" borderId="5" xfId="0" applyNumberFormat="1" applyFont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10" fontId="2" fillId="0" borderId="11" xfId="1" applyNumberFormat="1" applyFont="1" applyBorder="1" applyAlignment="1">
      <alignment horizontal="right" vertical="top" wrapText="1"/>
    </xf>
    <xf numFmtId="4" fontId="2" fillId="0" borderId="12" xfId="1" applyNumberFormat="1" applyFont="1" applyBorder="1" applyAlignment="1">
      <alignment horizontal="right" vertical="top" wrapText="1"/>
    </xf>
    <xf numFmtId="4" fontId="4" fillId="0" borderId="12" xfId="0" applyNumberFormat="1" applyFont="1" applyBorder="1" applyAlignment="1">
      <alignment horizontal="right" vertical="top" wrapText="1"/>
    </xf>
    <xf numFmtId="3" fontId="4" fillId="0" borderId="12" xfId="0" applyNumberFormat="1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10" fontId="4" fillId="0" borderId="11" xfId="1" applyNumberFormat="1" applyFont="1" applyBorder="1" applyAlignment="1">
      <alignment horizontal="right" vertical="top" wrapText="1"/>
    </xf>
    <xf numFmtId="4" fontId="4" fillId="0" borderId="12" xfId="1" applyNumberFormat="1" applyFont="1" applyBorder="1" applyAlignment="1">
      <alignment horizontal="righ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10" fontId="2" fillId="0" borderId="14" xfId="1" applyNumberFormat="1" applyFont="1" applyBorder="1" applyAlignment="1">
      <alignment horizontal="right" vertical="top" wrapText="1"/>
    </xf>
    <xf numFmtId="166" fontId="2" fillId="0" borderId="15" xfId="0" applyNumberFormat="1" applyFont="1" applyBorder="1" applyAlignment="1">
      <alignment horizontal="right" vertical="top" wrapText="1"/>
    </xf>
    <xf numFmtId="10" fontId="4" fillId="0" borderId="10" xfId="0" applyNumberFormat="1" applyFont="1" applyBorder="1" applyAlignment="1">
      <alignment horizontal="right" vertical="top" wrapText="1"/>
    </xf>
    <xf numFmtId="3" fontId="4" fillId="0" borderId="12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top"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4" fontId="4" fillId="0" borderId="12" xfId="0" applyNumberFormat="1" applyFont="1" applyBorder="1" applyAlignment="1">
      <alignment horizontal="left" vertical="top" wrapText="1"/>
    </xf>
    <xf numFmtId="0" fontId="2" fillId="0" borderId="16" xfId="0" applyFont="1" applyBorder="1" applyAlignment="1">
      <alignment horizontal="right" vertical="top" wrapText="1"/>
    </xf>
    <xf numFmtId="4" fontId="2" fillId="0" borderId="15" xfId="1" applyNumberFormat="1" applyFont="1" applyBorder="1" applyAlignment="1">
      <alignment horizontal="righ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right" vertical="top" wrapText="1"/>
    </xf>
    <xf numFmtId="4" fontId="2" fillId="0" borderId="20" xfId="0" applyNumberFormat="1" applyFont="1" applyBorder="1" applyAlignment="1">
      <alignment horizontal="right" vertical="top" wrapText="1"/>
    </xf>
    <xf numFmtId="0" fontId="2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4" fontId="5" fillId="0" borderId="22" xfId="0" applyNumberFormat="1" applyFont="1" applyBorder="1" applyAlignment="1">
      <alignment horizontal="right" vertical="top" wrapText="1"/>
    </xf>
    <xf numFmtId="0" fontId="4" fillId="0" borderId="23" xfId="0" applyFont="1" applyBorder="1" applyAlignment="1">
      <alignment horizontal="left" vertical="top" wrapText="1"/>
    </xf>
    <xf numFmtId="4" fontId="4" fillId="0" borderId="24" xfId="0" applyNumberFormat="1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" fontId="0" fillId="0" borderId="0" xfId="0" applyNumberForma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635000</xdr:colOff>
      <xdr:row>92</xdr:row>
      <xdr:rowOff>19050</xdr:rowOff>
    </xdr:from>
    <xdr:ext cx="7550150" cy="4057143"/>
    <xdr:pic>
      <xdr:nvPicPr>
        <xdr:cNvPr id="2" name="Picture 1">
          <a:extLst>
            <a:ext uri="{FF2B5EF4-FFF2-40B4-BE49-F238E27FC236}">
              <a16:creationId xmlns:a16="http://schemas.microsoft.com/office/drawing/2014/main" id="{393602F9-B5D0-41A6-BCB3-6FCA1AC0A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960850"/>
          <a:ext cx="7550150" cy="40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A217B-D1EF-42D2-87B5-3DA5CFA71320}">
  <dimension ref="A1:H93"/>
  <sheetViews>
    <sheetView tabSelected="1" topLeftCell="A70" workbookViewId="0">
      <selection activeCell="B84" sqref="B84"/>
    </sheetView>
  </sheetViews>
  <sheetFormatPr defaultRowHeight="14.5"/>
  <cols>
    <col min="1" max="1" width="1.26953125" customWidth="1"/>
    <col min="2" max="2" width="64.36328125" bestFit="1" customWidth="1"/>
    <col min="3" max="3" width="24.81640625" customWidth="1"/>
    <col min="4" max="4" width="25.453125" bestFit="1" customWidth="1"/>
    <col min="5" max="5" width="26.54296875" customWidth="1"/>
    <col min="6" max="6" width="14.7265625" style="1" bestFit="1" customWidth="1"/>
    <col min="7" max="7" width="8.1796875" bestFit="1" customWidth="1"/>
  </cols>
  <sheetData>
    <row r="1" spans="1:8">
      <c r="B1" s="68" t="s">
        <v>114</v>
      </c>
      <c r="C1" s="68"/>
    </row>
    <row r="2" spans="1:8">
      <c r="B2" s="68"/>
      <c r="C2" s="68"/>
    </row>
    <row r="3" spans="1:8" ht="16" customHeight="1">
      <c r="A3" s="38"/>
      <c r="B3" s="65" t="s">
        <v>113</v>
      </c>
      <c r="C3" s="65"/>
      <c r="D3" s="37"/>
      <c r="E3" s="37"/>
      <c r="F3" s="64"/>
      <c r="G3" s="37"/>
    </row>
    <row r="4" spans="1:8" ht="13" customHeight="1">
      <c r="A4" s="67"/>
      <c r="B4" s="65"/>
      <c r="C4" s="65"/>
      <c r="D4" s="37"/>
      <c r="E4" s="37"/>
      <c r="F4" s="64"/>
      <c r="G4" s="37"/>
    </row>
    <row r="5" spans="1:8" ht="13" customHeight="1" thickBot="1">
      <c r="A5" s="66"/>
      <c r="B5" s="65" t="s">
        <v>112</v>
      </c>
      <c r="C5" s="65"/>
      <c r="D5" s="37"/>
      <c r="E5" s="37"/>
      <c r="F5" s="64"/>
      <c r="G5" s="37"/>
    </row>
    <row r="6" spans="1:8" ht="28" customHeight="1">
      <c r="A6" s="63"/>
      <c r="B6" s="62" t="s">
        <v>111</v>
      </c>
      <c r="C6" s="61" t="s">
        <v>110</v>
      </c>
      <c r="D6" s="59" t="s">
        <v>109</v>
      </c>
      <c r="E6" s="59" t="s">
        <v>108</v>
      </c>
      <c r="F6" s="60" t="s">
        <v>107</v>
      </c>
      <c r="G6" s="59" t="s">
        <v>106</v>
      </c>
      <c r="H6" s="58" t="s">
        <v>105</v>
      </c>
    </row>
    <row r="7" spans="1:8" ht="13" customHeight="1">
      <c r="A7" s="38"/>
      <c r="B7" s="57" t="s">
        <v>104</v>
      </c>
      <c r="C7" s="56"/>
      <c r="D7" s="55"/>
      <c r="E7" s="55"/>
      <c r="F7" s="54"/>
      <c r="G7" s="53"/>
      <c r="H7" s="36"/>
    </row>
    <row r="8" spans="1:8" ht="13" customHeight="1">
      <c r="A8" s="38"/>
      <c r="B8" s="27" t="s">
        <v>103</v>
      </c>
      <c r="C8" s="26"/>
      <c r="D8" s="30"/>
      <c r="E8" s="37"/>
      <c r="F8" s="52"/>
      <c r="G8" s="51"/>
      <c r="H8" s="36"/>
    </row>
    <row r="9" spans="1:8" ht="13" customHeight="1">
      <c r="A9" s="20"/>
      <c r="B9" s="31" t="s">
        <v>102</v>
      </c>
      <c r="C9" s="30" t="s">
        <v>101</v>
      </c>
      <c r="D9" s="35" t="s">
        <v>87</v>
      </c>
      <c r="E9" s="24">
        <v>16610</v>
      </c>
      <c r="F9" s="29">
        <v>200.29999000000001</v>
      </c>
      <c r="G9" s="28">
        <v>5.0999999999999997E-2</v>
      </c>
      <c r="H9" s="21"/>
    </row>
    <row r="10" spans="1:8" ht="13" customHeight="1">
      <c r="A10" s="20"/>
      <c r="B10" s="31" t="s">
        <v>100</v>
      </c>
      <c r="C10" s="30" t="s">
        <v>99</v>
      </c>
      <c r="D10" s="35" t="s">
        <v>87</v>
      </c>
      <c r="E10" s="24">
        <v>14690</v>
      </c>
      <c r="F10" s="29">
        <v>143.87386000000001</v>
      </c>
      <c r="G10" s="28">
        <v>3.6600000000000001E-2</v>
      </c>
      <c r="H10" s="21"/>
    </row>
    <row r="11" spans="1:8" ht="13" customHeight="1">
      <c r="A11" s="20"/>
      <c r="B11" s="31" t="s">
        <v>98</v>
      </c>
      <c r="C11" s="30" t="s">
        <v>97</v>
      </c>
      <c r="D11" s="35" t="s">
        <v>87</v>
      </c>
      <c r="E11" s="24">
        <v>19550</v>
      </c>
      <c r="F11" s="29">
        <v>143.01802499999999</v>
      </c>
      <c r="G11" s="28">
        <v>3.6400000000000002E-2</v>
      </c>
      <c r="H11" s="21"/>
    </row>
    <row r="12" spans="1:8" ht="13" customHeight="1">
      <c r="A12" s="20"/>
      <c r="B12" s="31" t="s">
        <v>96</v>
      </c>
      <c r="C12" s="30" t="s">
        <v>95</v>
      </c>
      <c r="D12" s="35" t="s">
        <v>94</v>
      </c>
      <c r="E12" s="24">
        <v>7670</v>
      </c>
      <c r="F12" s="29">
        <v>136.71008</v>
      </c>
      <c r="G12" s="28">
        <v>3.4799999999999998E-2</v>
      </c>
      <c r="H12" s="21"/>
    </row>
    <row r="13" spans="1:8" ht="13" customHeight="1">
      <c r="A13" s="20"/>
      <c r="B13" s="31" t="s">
        <v>93</v>
      </c>
      <c r="C13" s="30" t="s">
        <v>92</v>
      </c>
      <c r="D13" s="35" t="s">
        <v>66</v>
      </c>
      <c r="E13" s="24">
        <v>7540</v>
      </c>
      <c r="F13" s="29">
        <v>134.00842</v>
      </c>
      <c r="G13" s="28">
        <v>3.4099999999999998E-2</v>
      </c>
      <c r="H13" s="21"/>
    </row>
    <row r="14" spans="1:8" ht="13" customHeight="1">
      <c r="A14" s="20"/>
      <c r="B14" s="31" t="s">
        <v>91</v>
      </c>
      <c r="C14" s="30" t="s">
        <v>90</v>
      </c>
      <c r="D14" s="35" t="s">
        <v>52</v>
      </c>
      <c r="E14" s="24">
        <v>6850</v>
      </c>
      <c r="F14" s="29">
        <v>120.3682</v>
      </c>
      <c r="G14" s="28">
        <v>3.0599999999999999E-2</v>
      </c>
      <c r="H14" s="21"/>
    </row>
    <row r="15" spans="1:8" ht="13" customHeight="1">
      <c r="A15" s="20"/>
      <c r="B15" s="31" t="s">
        <v>89</v>
      </c>
      <c r="C15" s="30" t="s">
        <v>88</v>
      </c>
      <c r="D15" s="35" t="s">
        <v>87</v>
      </c>
      <c r="E15" s="24">
        <v>33847</v>
      </c>
      <c r="F15" s="29">
        <v>119.61529800000001</v>
      </c>
      <c r="G15" s="28">
        <v>3.04E-2</v>
      </c>
      <c r="H15" s="21"/>
    </row>
    <row r="16" spans="1:8" ht="13" customHeight="1">
      <c r="A16" s="20"/>
      <c r="B16" s="31" t="s">
        <v>86</v>
      </c>
      <c r="C16" s="30" t="s">
        <v>85</v>
      </c>
      <c r="D16" s="35" t="s">
        <v>82</v>
      </c>
      <c r="E16" s="24">
        <v>37000</v>
      </c>
      <c r="F16" s="29">
        <v>109.557</v>
      </c>
      <c r="G16" s="28">
        <v>2.7900000000000001E-2</v>
      </c>
      <c r="H16" s="21"/>
    </row>
    <row r="17" spans="1:8" ht="13" customHeight="1">
      <c r="A17" s="20"/>
      <c r="B17" s="31" t="s">
        <v>84</v>
      </c>
      <c r="C17" s="30" t="s">
        <v>83</v>
      </c>
      <c r="D17" s="35" t="s">
        <v>82</v>
      </c>
      <c r="E17" s="24">
        <v>29380</v>
      </c>
      <c r="F17" s="29">
        <v>108.89697</v>
      </c>
      <c r="G17" s="28">
        <v>2.7699999999999999E-2</v>
      </c>
      <c r="H17" s="21"/>
    </row>
    <row r="18" spans="1:8" ht="13" customHeight="1">
      <c r="A18" s="20"/>
      <c r="B18" s="31" t="s">
        <v>81</v>
      </c>
      <c r="C18" s="30" t="s">
        <v>80</v>
      </c>
      <c r="D18" s="35" t="s">
        <v>79</v>
      </c>
      <c r="E18" s="24">
        <v>3650</v>
      </c>
      <c r="F18" s="29">
        <v>107.84654999999999</v>
      </c>
      <c r="G18" s="28">
        <v>2.7400000000000001E-2</v>
      </c>
      <c r="H18" s="21"/>
    </row>
    <row r="19" spans="1:8" ht="13" customHeight="1">
      <c r="A19" s="20"/>
      <c r="B19" s="31" t="s">
        <v>78</v>
      </c>
      <c r="C19" s="30" t="s">
        <v>77</v>
      </c>
      <c r="D19" s="35" t="s">
        <v>58</v>
      </c>
      <c r="E19" s="24">
        <v>8590</v>
      </c>
      <c r="F19" s="29">
        <v>107.42654</v>
      </c>
      <c r="G19" s="28">
        <v>2.7300000000000001E-2</v>
      </c>
      <c r="H19" s="21"/>
    </row>
    <row r="20" spans="1:8" ht="13" customHeight="1">
      <c r="A20" s="20"/>
      <c r="B20" s="31" t="s">
        <v>76</v>
      </c>
      <c r="C20" s="30" t="s">
        <v>75</v>
      </c>
      <c r="D20" s="35" t="s">
        <v>74</v>
      </c>
      <c r="E20" s="24">
        <v>4350</v>
      </c>
      <c r="F20" s="29">
        <v>83.076300000000003</v>
      </c>
      <c r="G20" s="28">
        <v>2.1100000000000001E-2</v>
      </c>
      <c r="H20" s="21"/>
    </row>
    <row r="21" spans="1:8" ht="13" customHeight="1">
      <c r="A21" s="20"/>
      <c r="B21" s="31" t="s">
        <v>73</v>
      </c>
      <c r="C21" s="30" t="s">
        <v>72</v>
      </c>
      <c r="D21" s="35" t="s">
        <v>58</v>
      </c>
      <c r="E21" s="24">
        <v>1700</v>
      </c>
      <c r="F21" s="29">
        <v>82.912400000000005</v>
      </c>
      <c r="G21" s="28">
        <v>2.1100000000000001E-2</v>
      </c>
      <c r="H21" s="21"/>
    </row>
    <row r="22" spans="1:8" ht="13" customHeight="1">
      <c r="A22" s="20"/>
      <c r="B22" s="31" t="s">
        <v>71</v>
      </c>
      <c r="C22" s="30" t="s">
        <v>70</v>
      </c>
      <c r="D22" s="35" t="s">
        <v>69</v>
      </c>
      <c r="E22" s="24">
        <v>7310</v>
      </c>
      <c r="F22" s="29">
        <v>82.054749999999999</v>
      </c>
      <c r="G22" s="28">
        <v>2.0899999999999998E-2</v>
      </c>
      <c r="H22" s="21"/>
    </row>
    <row r="23" spans="1:8" ht="13" customHeight="1">
      <c r="A23" s="20"/>
      <c r="B23" s="31" t="s">
        <v>68</v>
      </c>
      <c r="C23" s="30" t="s">
        <v>67</v>
      </c>
      <c r="D23" s="35" t="s">
        <v>66</v>
      </c>
      <c r="E23" s="24">
        <v>4750</v>
      </c>
      <c r="F23" s="29">
        <v>81.253500000000003</v>
      </c>
      <c r="G23" s="28">
        <v>2.07E-2</v>
      </c>
      <c r="H23" s="21"/>
    </row>
    <row r="24" spans="1:8" ht="13" customHeight="1">
      <c r="A24" s="20"/>
      <c r="B24" s="31" t="s">
        <v>65</v>
      </c>
      <c r="C24" s="30" t="s">
        <v>64</v>
      </c>
      <c r="D24" s="35" t="s">
        <v>63</v>
      </c>
      <c r="E24" s="24">
        <v>8310</v>
      </c>
      <c r="F24" s="29">
        <v>80.415869999999998</v>
      </c>
      <c r="G24" s="28">
        <v>2.0500000000000001E-2</v>
      </c>
      <c r="H24" s="21"/>
    </row>
    <row r="25" spans="1:8" ht="13" customHeight="1">
      <c r="A25" s="20"/>
      <c r="B25" s="31" t="s">
        <v>62</v>
      </c>
      <c r="C25" s="30" t="s">
        <v>61</v>
      </c>
      <c r="D25" s="35" t="s">
        <v>58</v>
      </c>
      <c r="E25" s="24">
        <v>5980</v>
      </c>
      <c r="F25" s="29">
        <v>80.227680000000007</v>
      </c>
      <c r="G25" s="28">
        <v>2.0400000000000001E-2</v>
      </c>
      <c r="H25" s="21"/>
    </row>
    <row r="26" spans="1:8" ht="13" customHeight="1">
      <c r="A26" s="20"/>
      <c r="B26" s="31" t="s">
        <v>60</v>
      </c>
      <c r="C26" s="30" t="s">
        <v>59</v>
      </c>
      <c r="D26" s="35" t="s">
        <v>58</v>
      </c>
      <c r="E26" s="24">
        <v>1970</v>
      </c>
      <c r="F26" s="29">
        <v>79.071860000000001</v>
      </c>
      <c r="G26" s="28">
        <v>2.01E-2</v>
      </c>
      <c r="H26" s="21"/>
    </row>
    <row r="27" spans="1:8" ht="13" customHeight="1">
      <c r="A27" s="20"/>
      <c r="B27" s="31" t="s">
        <v>57</v>
      </c>
      <c r="C27" s="30" t="s">
        <v>56</v>
      </c>
      <c r="D27" s="35" t="s">
        <v>55</v>
      </c>
      <c r="E27" s="24">
        <v>2950</v>
      </c>
      <c r="F27" s="29">
        <v>65.383799999999994</v>
      </c>
      <c r="G27" s="28">
        <v>1.66E-2</v>
      </c>
      <c r="H27" s="21"/>
    </row>
    <row r="28" spans="1:8" ht="13" customHeight="1">
      <c r="A28" s="20"/>
      <c r="B28" s="31" t="s">
        <v>54</v>
      </c>
      <c r="C28" s="30" t="s">
        <v>53</v>
      </c>
      <c r="D28" s="35" t="s">
        <v>52</v>
      </c>
      <c r="E28" s="24">
        <v>3640</v>
      </c>
      <c r="F28" s="29">
        <v>58.283679999999997</v>
      </c>
      <c r="G28" s="28">
        <v>1.4800000000000001E-2</v>
      </c>
      <c r="H28" s="21"/>
    </row>
    <row r="29" spans="1:8" ht="13" customHeight="1">
      <c r="A29" s="20"/>
      <c r="B29" s="31" t="s">
        <v>51</v>
      </c>
      <c r="C29" s="30" t="s">
        <v>50</v>
      </c>
      <c r="D29" s="35" t="s">
        <v>47</v>
      </c>
      <c r="E29" s="24">
        <v>10550</v>
      </c>
      <c r="F29" s="29">
        <v>55.4086</v>
      </c>
      <c r="G29" s="28">
        <v>1.41E-2</v>
      </c>
      <c r="H29" s="21"/>
    </row>
    <row r="30" spans="1:8" ht="13" customHeight="1">
      <c r="A30" s="20"/>
      <c r="B30" s="31" t="s">
        <v>49</v>
      </c>
      <c r="C30" s="30" t="s">
        <v>48</v>
      </c>
      <c r="D30" s="35" t="s">
        <v>47</v>
      </c>
      <c r="E30" s="24">
        <v>4190</v>
      </c>
      <c r="F30" s="29">
        <v>54.976990000000001</v>
      </c>
      <c r="G30" s="28">
        <v>1.4E-2</v>
      </c>
      <c r="H30" s="21"/>
    </row>
    <row r="31" spans="1:8" ht="13" customHeight="1">
      <c r="A31" s="20"/>
      <c r="B31" s="31" t="s">
        <v>46</v>
      </c>
      <c r="C31" s="30" t="s">
        <v>45</v>
      </c>
      <c r="D31" s="35" t="s">
        <v>42</v>
      </c>
      <c r="E31" s="24">
        <v>4940</v>
      </c>
      <c r="F31" s="29">
        <v>53.2532</v>
      </c>
      <c r="G31" s="28">
        <v>1.35E-2</v>
      </c>
      <c r="H31" s="21"/>
    </row>
    <row r="32" spans="1:8" ht="13" customHeight="1">
      <c r="A32" s="20"/>
      <c r="B32" s="31" t="s">
        <v>44</v>
      </c>
      <c r="C32" s="30" t="s">
        <v>43</v>
      </c>
      <c r="D32" s="35" t="s">
        <v>42</v>
      </c>
      <c r="E32" s="24">
        <v>11830</v>
      </c>
      <c r="F32" s="29">
        <v>53.098954999999997</v>
      </c>
      <c r="G32" s="28">
        <v>1.35E-2</v>
      </c>
      <c r="H32" s="21"/>
    </row>
    <row r="33" spans="1:8" ht="13" customHeight="1">
      <c r="A33" s="20"/>
      <c r="B33" s="31" t="s">
        <v>41</v>
      </c>
      <c r="C33" s="30" t="s">
        <v>40</v>
      </c>
      <c r="D33" s="35" t="s">
        <v>39</v>
      </c>
      <c r="E33" s="24">
        <v>4880</v>
      </c>
      <c r="F33" s="29">
        <v>21.489080000000001</v>
      </c>
      <c r="G33" s="28">
        <v>5.4999999999999997E-3</v>
      </c>
      <c r="H33" s="21"/>
    </row>
    <row r="34" spans="1:8" ht="13" customHeight="1">
      <c r="A34" s="20"/>
      <c r="B34" s="31"/>
      <c r="C34" s="30"/>
      <c r="D34" s="35"/>
      <c r="E34" s="24"/>
      <c r="F34" s="29"/>
      <c r="G34" s="28"/>
      <c r="H34" s="21"/>
    </row>
    <row r="35" spans="1:8" ht="13" customHeight="1">
      <c r="A35" s="20"/>
      <c r="B35" s="31"/>
      <c r="C35" s="30"/>
      <c r="D35" s="35"/>
      <c r="E35" s="24"/>
      <c r="F35" s="29"/>
      <c r="G35" s="28"/>
      <c r="H35" s="21"/>
    </row>
    <row r="36" spans="1:8" ht="13" customHeight="1">
      <c r="A36" s="20"/>
      <c r="B36" s="27" t="s">
        <v>20</v>
      </c>
      <c r="C36" s="26"/>
      <c r="D36" s="35"/>
      <c r="E36" s="24"/>
      <c r="F36" s="23">
        <f>SUM(F9:F35)</f>
        <v>2362.5275980000001</v>
      </c>
      <c r="G36" s="22">
        <f>SUM(G9:G35)</f>
        <v>0.60099999999999976</v>
      </c>
      <c r="H36" s="21"/>
    </row>
    <row r="37" spans="1:8" ht="13" customHeight="1">
      <c r="A37" s="20"/>
      <c r="B37" s="27" t="s">
        <v>38</v>
      </c>
      <c r="C37" s="26"/>
      <c r="D37" s="35"/>
      <c r="E37" s="24"/>
      <c r="F37" s="23" t="s">
        <v>32</v>
      </c>
      <c r="G37" s="22" t="s">
        <v>32</v>
      </c>
      <c r="H37" s="21"/>
    </row>
    <row r="38" spans="1:8" ht="13" customHeight="1">
      <c r="A38" s="20"/>
      <c r="B38" s="27" t="s">
        <v>20</v>
      </c>
      <c r="C38" s="26"/>
      <c r="D38" s="35"/>
      <c r="E38" s="24"/>
      <c r="F38" s="23" t="s">
        <v>32</v>
      </c>
      <c r="G38" s="22" t="s">
        <v>32</v>
      </c>
      <c r="H38" s="21"/>
    </row>
    <row r="39" spans="1:8" ht="13" customHeight="1">
      <c r="A39" s="20"/>
      <c r="B39" s="27" t="s">
        <v>19</v>
      </c>
      <c r="C39" s="26"/>
      <c r="D39" s="35"/>
      <c r="E39" s="24"/>
      <c r="F39" s="23">
        <v>2362.5275980000001</v>
      </c>
      <c r="G39" s="22">
        <v>0.60110659360652741</v>
      </c>
      <c r="H39" s="21"/>
    </row>
    <row r="40" spans="1:8" ht="13" customHeight="1">
      <c r="A40" s="20"/>
      <c r="B40" s="27" t="s">
        <v>37</v>
      </c>
      <c r="C40" s="26"/>
      <c r="D40" s="35"/>
      <c r="E40" s="24"/>
      <c r="F40" s="29"/>
      <c r="G40" s="28"/>
      <c r="H40" s="21"/>
    </row>
    <row r="41" spans="1:8" ht="13" customHeight="1">
      <c r="A41" s="20"/>
      <c r="B41" s="27" t="s">
        <v>36</v>
      </c>
      <c r="C41" s="26"/>
      <c r="D41" s="35"/>
      <c r="E41" s="24"/>
      <c r="F41" s="29"/>
      <c r="G41" s="28"/>
      <c r="H41" s="21"/>
    </row>
    <row r="42" spans="1:8" ht="13" customHeight="1">
      <c r="A42" s="20"/>
      <c r="B42" s="31"/>
      <c r="C42" s="30"/>
      <c r="D42" s="35"/>
      <c r="E42" s="24"/>
      <c r="F42" s="29"/>
      <c r="G42" s="28"/>
      <c r="H42" s="21"/>
    </row>
    <row r="43" spans="1:8" ht="13" customHeight="1">
      <c r="A43" s="20"/>
      <c r="B43" s="27" t="s">
        <v>20</v>
      </c>
      <c r="C43" s="26"/>
      <c r="D43" s="35"/>
      <c r="E43" s="24"/>
      <c r="F43" s="29" t="s">
        <v>32</v>
      </c>
      <c r="G43" s="28" t="s">
        <v>32</v>
      </c>
      <c r="H43" s="21"/>
    </row>
    <row r="44" spans="1:8" ht="13" customHeight="1">
      <c r="A44" s="38"/>
      <c r="B44" s="27" t="s">
        <v>19</v>
      </c>
      <c r="C44" s="26"/>
      <c r="D44" s="30"/>
      <c r="E44" s="33"/>
      <c r="F44" s="42" t="s">
        <v>32</v>
      </c>
      <c r="G44" s="32" t="s">
        <v>32</v>
      </c>
      <c r="H44" s="41"/>
    </row>
    <row r="45" spans="1:8" ht="13" customHeight="1">
      <c r="A45" s="38"/>
      <c r="B45" s="50" t="s">
        <v>35</v>
      </c>
      <c r="C45" s="49"/>
      <c r="D45" s="48"/>
      <c r="E45" s="47"/>
      <c r="F45" s="46"/>
      <c r="G45" s="45"/>
      <c r="H45" s="41"/>
    </row>
    <row r="46" spans="1:8" ht="13" customHeight="1">
      <c r="A46" s="38"/>
      <c r="B46" s="50" t="s">
        <v>34</v>
      </c>
      <c r="C46" s="49"/>
      <c r="D46" s="48"/>
      <c r="E46" s="47"/>
      <c r="F46" s="46"/>
      <c r="G46" s="45"/>
      <c r="H46" s="41"/>
    </row>
    <row r="47" spans="1:8" ht="13" customHeight="1">
      <c r="A47" s="38"/>
      <c r="B47" s="44"/>
      <c r="C47" s="43"/>
      <c r="D47" s="43"/>
      <c r="E47" s="33"/>
      <c r="F47" s="42"/>
      <c r="G47" s="32"/>
      <c r="H47" s="41"/>
    </row>
    <row r="48" spans="1:8" ht="13" customHeight="1">
      <c r="A48" s="38"/>
      <c r="B48" s="31"/>
      <c r="C48" s="30"/>
      <c r="D48" s="30"/>
      <c r="E48" s="30"/>
      <c r="F48" s="40"/>
      <c r="G48" s="39"/>
      <c r="H48" s="36"/>
    </row>
    <row r="49" spans="1:8" ht="13" customHeight="1">
      <c r="A49" s="38"/>
      <c r="B49" s="27" t="s">
        <v>20</v>
      </c>
      <c r="C49" s="26"/>
      <c r="D49" s="30"/>
      <c r="E49" s="37"/>
      <c r="F49" s="29" t="s">
        <v>32</v>
      </c>
      <c r="G49" s="28" t="s">
        <v>32</v>
      </c>
      <c r="H49" s="36"/>
    </row>
    <row r="50" spans="1:8" ht="13" customHeight="1">
      <c r="A50" s="20"/>
      <c r="B50" s="27" t="s">
        <v>33</v>
      </c>
      <c r="C50" s="26"/>
      <c r="D50" s="35"/>
      <c r="E50" s="24"/>
      <c r="F50" s="29" t="s">
        <v>32</v>
      </c>
      <c r="G50" s="28" t="s">
        <v>32</v>
      </c>
      <c r="H50" s="21"/>
    </row>
    <row r="51" spans="1:8" ht="13" customHeight="1">
      <c r="A51" s="20"/>
      <c r="B51" s="27" t="s">
        <v>20</v>
      </c>
      <c r="C51" s="26"/>
      <c r="D51" s="35"/>
      <c r="E51" s="24"/>
      <c r="F51" s="29" t="s">
        <v>32</v>
      </c>
      <c r="G51" s="28" t="s">
        <v>32</v>
      </c>
      <c r="H51" s="21"/>
    </row>
    <row r="52" spans="1:8" ht="13" customHeight="1">
      <c r="A52" s="20"/>
      <c r="B52" s="27" t="s">
        <v>19</v>
      </c>
      <c r="C52" s="26"/>
      <c r="D52" s="35"/>
      <c r="E52" s="24"/>
      <c r="F52" s="29" t="s">
        <v>32</v>
      </c>
      <c r="G52" s="28" t="s">
        <v>32</v>
      </c>
      <c r="H52" s="21"/>
    </row>
    <row r="53" spans="1:8" ht="13" customHeight="1">
      <c r="A53" s="20"/>
      <c r="B53" s="27" t="s">
        <v>27</v>
      </c>
      <c r="C53" s="26"/>
      <c r="D53" s="35"/>
      <c r="E53" s="24"/>
      <c r="F53" s="29"/>
      <c r="G53" s="28"/>
      <c r="H53" s="21"/>
    </row>
    <row r="54" spans="1:8" ht="13" customHeight="1">
      <c r="A54" s="20"/>
      <c r="B54" s="27" t="s">
        <v>31</v>
      </c>
      <c r="C54" s="26"/>
      <c r="D54" s="35"/>
      <c r="E54" s="24"/>
      <c r="F54" s="29"/>
      <c r="G54" s="28"/>
      <c r="H54" s="21"/>
    </row>
    <row r="55" spans="1:8" ht="13" customHeight="1">
      <c r="A55" s="20"/>
      <c r="B55" s="31" t="s">
        <v>30</v>
      </c>
      <c r="C55" s="30" t="s">
        <v>29</v>
      </c>
      <c r="D55" s="35" t="s">
        <v>28</v>
      </c>
      <c r="E55" s="24">
        <v>500000</v>
      </c>
      <c r="F55" s="29">
        <v>487.14949999999999</v>
      </c>
      <c r="G55" s="28">
        <v>0.1239</v>
      </c>
      <c r="H55" s="34">
        <v>7.3499999999999996E-2</v>
      </c>
    </row>
    <row r="56" spans="1:8" ht="13" customHeight="1">
      <c r="A56" s="20"/>
      <c r="B56" s="27" t="s">
        <v>20</v>
      </c>
      <c r="C56" s="26"/>
      <c r="D56" s="35"/>
      <c r="E56" s="24"/>
      <c r="F56" s="23">
        <v>487.14949999999999</v>
      </c>
      <c r="G56" s="22">
        <v>0.12394724056134518</v>
      </c>
      <c r="H56" s="21"/>
    </row>
    <row r="57" spans="1:8" ht="13" customHeight="1">
      <c r="A57" s="20"/>
      <c r="B57" s="31"/>
      <c r="C57" s="30"/>
      <c r="D57" s="35"/>
      <c r="E57" s="24"/>
      <c r="F57" s="29"/>
      <c r="G57" s="28"/>
      <c r="H57" s="21"/>
    </row>
    <row r="58" spans="1:8" ht="13" customHeight="1">
      <c r="A58" s="20"/>
      <c r="B58" s="27" t="s">
        <v>27</v>
      </c>
      <c r="C58" s="26"/>
      <c r="D58" s="35"/>
      <c r="E58" s="24"/>
      <c r="F58" s="29"/>
      <c r="G58" s="28"/>
      <c r="H58" s="21"/>
    </row>
    <row r="59" spans="1:8" ht="13" customHeight="1">
      <c r="A59" s="20"/>
      <c r="B59" s="27" t="s">
        <v>26</v>
      </c>
      <c r="C59" s="26"/>
      <c r="D59" s="35"/>
      <c r="E59" s="24"/>
      <c r="F59" s="29"/>
      <c r="G59" s="28"/>
      <c r="H59" s="21"/>
    </row>
    <row r="60" spans="1:8" ht="13" customHeight="1">
      <c r="A60" s="20"/>
      <c r="B60" s="31" t="s">
        <v>25</v>
      </c>
      <c r="C60" s="30" t="s">
        <v>24</v>
      </c>
      <c r="D60" s="35" t="s">
        <v>23</v>
      </c>
      <c r="E60" s="24">
        <v>120000</v>
      </c>
      <c r="F60" s="29">
        <v>119.26236</v>
      </c>
      <c r="G60" s="28">
        <v>3.0300000000000001E-2</v>
      </c>
      <c r="H60" s="34">
        <v>5.2500999999999999E-2</v>
      </c>
    </row>
    <row r="61" spans="1:8" ht="13" customHeight="1">
      <c r="A61" s="20"/>
      <c r="B61" s="27" t="s">
        <v>20</v>
      </c>
      <c r="C61" s="26"/>
      <c r="D61" s="25"/>
      <c r="E61" s="24"/>
      <c r="F61" s="23">
        <v>119.26236</v>
      </c>
      <c r="G61" s="22">
        <v>3.034436127889642E-2</v>
      </c>
      <c r="H61" s="21"/>
    </row>
    <row r="62" spans="1:8" ht="13" customHeight="1">
      <c r="A62" s="20"/>
      <c r="B62" s="27" t="s">
        <v>19</v>
      </c>
      <c r="C62" s="26"/>
      <c r="D62" s="25"/>
      <c r="E62" s="24"/>
      <c r="F62" s="33">
        <f>F56+F61</f>
        <v>606.41185999999993</v>
      </c>
      <c r="G62" s="32">
        <f>G56+G61</f>
        <v>0.1542916018402416</v>
      </c>
      <c r="H62" s="21"/>
    </row>
    <row r="63" spans="1:8" ht="13" customHeight="1">
      <c r="A63" s="20"/>
      <c r="B63" s="27" t="s">
        <v>22</v>
      </c>
      <c r="C63" s="26"/>
      <c r="D63" s="25"/>
      <c r="E63" s="24"/>
      <c r="F63" s="29"/>
      <c r="G63" s="28"/>
      <c r="H63" s="21"/>
    </row>
    <row r="64" spans="1:8" ht="13" customHeight="1">
      <c r="A64" s="20"/>
      <c r="B64" s="31" t="s">
        <v>21</v>
      </c>
      <c r="C64" s="30"/>
      <c r="D64" s="25"/>
      <c r="E64" s="24">
        <v>876265.94979999994</v>
      </c>
      <c r="F64" s="29">
        <v>876.11786089999998</v>
      </c>
      <c r="G64" s="28">
        <v>0.22289999999999999</v>
      </c>
      <c r="H64" s="21"/>
    </row>
    <row r="65" spans="1:8" ht="13" customHeight="1">
      <c r="A65" s="20"/>
      <c r="B65" s="27" t="s">
        <v>20</v>
      </c>
      <c r="C65" s="26"/>
      <c r="D65" s="25"/>
      <c r="E65" s="24"/>
      <c r="F65" s="23">
        <v>876.11786089999998</v>
      </c>
      <c r="G65" s="22">
        <v>0.22291389248077531</v>
      </c>
      <c r="H65" s="21"/>
    </row>
    <row r="66" spans="1:8" ht="13" customHeight="1">
      <c r="A66" s="20"/>
      <c r="B66" s="27" t="s">
        <v>19</v>
      </c>
      <c r="C66" s="26"/>
      <c r="D66" s="25"/>
      <c r="E66" s="24"/>
      <c r="F66" s="23">
        <v>876.11786089999998</v>
      </c>
      <c r="G66" s="22">
        <v>0.22291389248077531</v>
      </c>
      <c r="H66" s="21"/>
    </row>
    <row r="67" spans="1:8" ht="13" customHeight="1">
      <c r="A67" s="20"/>
      <c r="B67" s="27" t="s">
        <v>18</v>
      </c>
      <c r="C67" s="26"/>
      <c r="D67" s="25"/>
      <c r="E67" s="24"/>
      <c r="F67" s="23">
        <v>85.23994139999968</v>
      </c>
      <c r="G67" s="22">
        <v>2.1700000000000001E-2</v>
      </c>
      <c r="H67" s="21"/>
    </row>
    <row r="68" spans="1:8" ht="13" customHeight="1" thickBot="1">
      <c r="A68" s="20"/>
      <c r="B68" s="19" t="s">
        <v>17</v>
      </c>
      <c r="C68" s="18"/>
      <c r="D68" s="17"/>
      <c r="E68" s="16"/>
      <c r="F68" s="15">
        <v>3930.2972602999998</v>
      </c>
      <c r="G68" s="14">
        <v>0.99999819544676904</v>
      </c>
      <c r="H68" s="13"/>
    </row>
    <row r="69" spans="1:8" ht="13" customHeight="1">
      <c r="F69"/>
    </row>
    <row r="70" spans="1:8" ht="13" customHeight="1">
      <c r="F70"/>
    </row>
    <row r="71" spans="1:8" ht="13" customHeight="1">
      <c r="B71" t="s">
        <v>16</v>
      </c>
      <c r="F71"/>
    </row>
    <row r="73" spans="1:8">
      <c r="B73" t="s">
        <v>115</v>
      </c>
      <c r="D73" s="1"/>
    </row>
    <row r="74" spans="1:8">
      <c r="B74" t="s">
        <v>116</v>
      </c>
      <c r="D74" s="1"/>
    </row>
    <row r="75" spans="1:8">
      <c r="B75" t="s">
        <v>15</v>
      </c>
      <c r="D75" s="1"/>
    </row>
    <row r="76" spans="1:8">
      <c r="B76" s="12" t="s">
        <v>14</v>
      </c>
      <c r="C76" s="11" t="s">
        <v>13</v>
      </c>
      <c r="D76" s="10" t="s">
        <v>12</v>
      </c>
    </row>
    <row r="77" spans="1:8">
      <c r="B77" s="9" t="s">
        <v>11</v>
      </c>
      <c r="C77" s="8" t="s">
        <v>8</v>
      </c>
      <c r="D77" s="7">
        <v>9.827</v>
      </c>
    </row>
    <row r="78" spans="1:8">
      <c r="B78" s="9" t="s">
        <v>10</v>
      </c>
      <c r="C78" s="8" t="s">
        <v>8</v>
      </c>
      <c r="D78" s="7">
        <v>9.8239999999999998</v>
      </c>
    </row>
    <row r="79" spans="1:8">
      <c r="B79" s="9" t="s">
        <v>9</v>
      </c>
      <c r="C79" s="8" t="s">
        <v>8</v>
      </c>
      <c r="D79" s="7">
        <v>9.8239999999999998</v>
      </c>
    </row>
    <row r="80" spans="1:8">
      <c r="D80" s="6"/>
      <c r="E80" s="2"/>
      <c r="F80"/>
    </row>
    <row r="81" spans="2:6">
      <c r="B81" t="s">
        <v>7</v>
      </c>
      <c r="D81" s="6"/>
      <c r="E81" s="2"/>
      <c r="F81"/>
    </row>
    <row r="82" spans="2:6">
      <c r="B82" t="s">
        <v>6</v>
      </c>
      <c r="D82" s="6"/>
      <c r="E82" s="2"/>
      <c r="F82"/>
    </row>
    <row r="83" spans="2:6">
      <c r="D83" s="6"/>
      <c r="E83" s="2"/>
      <c r="F83"/>
    </row>
    <row r="84" spans="2:6">
      <c r="B84" t="s">
        <v>117</v>
      </c>
      <c r="C84" s="5"/>
      <c r="E84" s="2"/>
      <c r="F84"/>
    </row>
    <row r="85" spans="2:6">
      <c r="B85" t="s">
        <v>118</v>
      </c>
      <c r="C85" s="5"/>
      <c r="E85" s="2"/>
      <c r="F85"/>
    </row>
    <row r="86" spans="2:6">
      <c r="B86" t="s">
        <v>5</v>
      </c>
      <c r="C86" t="s">
        <v>0</v>
      </c>
      <c r="E86" s="2"/>
      <c r="F86"/>
    </row>
    <row r="87" spans="2:6">
      <c r="B87" t="s">
        <v>4</v>
      </c>
      <c r="C87" t="s">
        <v>0</v>
      </c>
      <c r="E87" s="2"/>
      <c r="F87"/>
    </row>
    <row r="88" spans="2:6">
      <c r="B88" t="s">
        <v>3</v>
      </c>
      <c r="C88" s="4">
        <v>0.04</v>
      </c>
      <c r="E88" s="2"/>
      <c r="F88"/>
    </row>
    <row r="89" spans="2:6">
      <c r="B89" s="3" t="s">
        <v>2</v>
      </c>
      <c r="C89" t="s">
        <v>0</v>
      </c>
      <c r="E89" s="2"/>
      <c r="F89"/>
    </row>
    <row r="90" spans="2:6">
      <c r="B90" t="s">
        <v>1</v>
      </c>
      <c r="C90" t="s">
        <v>0</v>
      </c>
      <c r="E90" s="2"/>
      <c r="F90"/>
    </row>
    <row r="91" spans="2:6">
      <c r="E91" s="2"/>
      <c r="F91"/>
    </row>
    <row r="92" spans="2:6">
      <c r="E92" s="1"/>
      <c r="F92"/>
    </row>
    <row r="93" spans="2:6">
      <c r="E93" s="1"/>
      <c r="F9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ASIF02 New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Suchit Yedre</dc:creator>
  <cp:lastModifiedBy>Suchit Yedre</cp:lastModifiedBy>
  <dcterms:created xsi:type="dcterms:W3CDTF">2026-04-08T13:31:15Z</dcterms:created>
  <dcterms:modified xsi:type="dcterms:W3CDTF">2026-04-09T09:36:35Z</dcterms:modified>
</cp:coreProperties>
</file>